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BFPSRVR01\Banking\B$ Investment Section\BSD INVESTMENT 2022 DOCUMENT FOLDER\Bahamas Registered Stock (BRS)\Initial Public Offerings\January 2022\"/>
    </mc:Choice>
  </mc:AlternateContent>
  <bookViews>
    <workbookView xWindow="0" yWindow="0" windowWidth="20490" windowHeight="7305"/>
  </bookViews>
  <sheets>
    <sheet name="Results for Website 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" i="1" l="1"/>
  <c r="J3" i="1" s="1"/>
  <c r="B3" i="1"/>
</calcChain>
</file>

<file path=xl/sharedStrings.xml><?xml version="1.0" encoding="utf-8"?>
<sst xmlns="http://schemas.openxmlformats.org/spreadsheetml/2006/main" count="12" uniqueCount="12">
  <si>
    <t>Semi-annual</t>
  </si>
  <si>
    <t>Yes</t>
  </si>
  <si>
    <t>BGR149122</t>
  </si>
  <si>
    <t>Final 
Distribution
(B$)</t>
  </si>
  <si>
    <t>Interest
Payment</t>
  </si>
  <si>
    <t>Maturity</t>
  </si>
  <si>
    <t>Interest
(Fixed)</t>
  </si>
  <si>
    <t xml:space="preserve"> Tenor
(Years)</t>
  </si>
  <si>
    <t>Unit Share
(B$)</t>
  </si>
  <si>
    <t>Can Grow/
Shrink?</t>
  </si>
  <si>
    <t>Issue Size
(B$)</t>
  </si>
  <si>
    <t>Security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</si>
</sst>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_-;\-* #,##0_-;_-* &quot;-&quot;??_-;_-@_-"/>
    <numFmt numFmtId="165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8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.5"/>
      <color theme="8"/>
      <name val="Calibri"/>
      <family val="2"/>
    </font>
    <font>
      <sz val="10.5"/>
      <color rgb="FF000000"/>
      <name val="Calibri"/>
      <family val="2"/>
    </font>
    <font>
      <b/>
      <sz val="10"/>
      <color theme="8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164" fontId="0" fillId="0" borderId="0" xfId="0" applyNumberFormat="1"/>
    <xf numFmtId="164" fontId="1" fillId="0" borderId="0" xfId="1" applyNumberFormat="1" applyFont="1"/>
    <xf numFmtId="9" fontId="1" fillId="0" borderId="0" xfId="2" applyFont="1"/>
    <xf numFmtId="3" fontId="2" fillId="0" borderId="1" xfId="0" applyNumberFormat="1" applyFont="1" applyBorder="1"/>
    <xf numFmtId="0" fontId="0" fillId="2" borderId="1" xfId="0" applyFill="1" applyBorder="1" applyAlignment="1">
      <alignment horizontal="center"/>
    </xf>
    <xf numFmtId="0" fontId="3" fillId="0" borderId="1" xfId="0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 wrapText="1"/>
    </xf>
    <xf numFmtId="15" fontId="6" fillId="0" borderId="1" xfId="0" applyNumberFormat="1" applyFont="1" applyBorder="1" applyAlignment="1">
      <alignment horizontal="right" vertical="center" wrapText="1"/>
    </xf>
    <xf numFmtId="10" fontId="6" fillId="0" borderId="1" xfId="0" applyNumberFormat="1" applyFont="1" applyBorder="1" applyAlignment="1">
      <alignment horizontal="right" vertical="center" wrapText="1"/>
    </xf>
    <xf numFmtId="164" fontId="6" fillId="0" borderId="1" xfId="1" applyNumberFormat="1" applyFont="1" applyBorder="1" applyAlignment="1">
      <alignment horizontal="righ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ABeneby\Documents\Banking%20Info\IPO\2022\Jan2022\Jan2022%20%20BRS%20IPO%20S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New Apps"/>
      <sheetName val="Stats for Results Memo"/>
      <sheetName val="MIMICS Report"/>
      <sheetName val="Reconciliation "/>
      <sheetName val="Sheet2"/>
    </sheetNames>
    <sheetDataSet>
      <sheetData sheetId="0"/>
      <sheetData sheetId="1"/>
      <sheetData sheetId="2"/>
      <sheetData sheetId="3"/>
      <sheetData sheetId="4">
        <row r="92">
          <cell r="Q92">
            <v>40246400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L9" sqref="L9"/>
    </sheetView>
  </sheetViews>
  <sheetFormatPr defaultRowHeight="15" x14ac:dyDescent="0.25"/>
  <cols>
    <col min="1" max="1" width="14.28515625" customWidth="1"/>
    <col min="2" max="2" width="11" bestFit="1" customWidth="1"/>
    <col min="8" max="8" width="14.42578125" customWidth="1"/>
    <col min="10" max="10" width="10.28515625" bestFit="1" customWidth="1"/>
    <col min="12" max="12" width="15" bestFit="1" customWidth="1"/>
  </cols>
  <sheetData>
    <row r="1" spans="1:13" ht="40.5" customHeight="1" x14ac:dyDescent="0.25">
      <c r="A1" s="16" t="s">
        <v>11</v>
      </c>
      <c r="B1" s="15" t="s">
        <v>10</v>
      </c>
      <c r="C1" s="15" t="s">
        <v>9</v>
      </c>
      <c r="D1" s="15" t="s">
        <v>8</v>
      </c>
      <c r="E1" s="15" t="s">
        <v>7</v>
      </c>
      <c r="F1" s="15" t="s">
        <v>6</v>
      </c>
      <c r="G1" s="15" t="s">
        <v>5</v>
      </c>
      <c r="H1" s="15" t="s">
        <v>4</v>
      </c>
      <c r="I1" s="5"/>
      <c r="J1" s="14" t="s">
        <v>3</v>
      </c>
    </row>
    <row r="2" spans="1:13" x14ac:dyDescent="0.25">
      <c r="A2" s="10" t="s">
        <v>2</v>
      </c>
      <c r="B2" s="13">
        <v>35339800</v>
      </c>
      <c r="C2" s="10" t="s">
        <v>1</v>
      </c>
      <c r="D2" s="10">
        <v>100</v>
      </c>
      <c r="E2" s="10">
        <v>1</v>
      </c>
      <c r="F2" s="12">
        <v>3.1E-2</v>
      </c>
      <c r="G2" s="11">
        <v>44909</v>
      </c>
      <c r="H2" s="10" t="s">
        <v>0</v>
      </c>
      <c r="I2" s="5"/>
      <c r="J2" s="9">
        <f>'[1]Reconciliation '!Q92</f>
        <v>40246400</v>
      </c>
    </row>
    <row r="3" spans="1:13" x14ac:dyDescent="0.25">
      <c r="A3" s="8"/>
      <c r="B3" s="7">
        <f>SUM(B2:B2)</f>
        <v>35339800</v>
      </c>
      <c r="C3" s="6"/>
      <c r="D3" s="6"/>
      <c r="E3" s="6"/>
      <c r="F3" s="6"/>
      <c r="G3" s="6"/>
      <c r="H3" s="6"/>
      <c r="I3" s="5"/>
      <c r="J3" s="4">
        <f>SUM(J2:J2)</f>
        <v>40246400</v>
      </c>
      <c r="L3" s="1"/>
      <c r="M3" s="3"/>
    </row>
    <row r="9" spans="1:13" x14ac:dyDescent="0.25">
      <c r="L9" s="2"/>
    </row>
    <row r="10" spans="1:13" x14ac:dyDescent="0.25">
      <c r="L10" s="1"/>
    </row>
  </sheetData>
  <mergeCells count="1">
    <mergeCell ref="I1:I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for Website </vt:lpstr>
    </vt:vector>
  </TitlesOfParts>
  <Company>Central Bank of 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A Beneby</dc:creator>
  <cp:lastModifiedBy>Sonia A Beneby</cp:lastModifiedBy>
  <cp:lastPrinted>2022-02-03T16:24:08Z</cp:lastPrinted>
  <dcterms:created xsi:type="dcterms:W3CDTF">2022-02-03T16:21:34Z</dcterms:created>
  <dcterms:modified xsi:type="dcterms:W3CDTF">2022-02-03T16:24:32Z</dcterms:modified>
</cp:coreProperties>
</file>