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Bodie\Documents\BRS IPOs\Jan. 2025 BRS IPO 22.5M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</calcChain>
</file>

<file path=xl/sharedStrings.xml><?xml version="1.0" encoding="utf-8"?>
<sst xmlns="http://schemas.openxmlformats.org/spreadsheetml/2006/main" count="19" uniqueCount="19">
  <si>
    <t>Security ID</t>
  </si>
  <si>
    <t xml:space="preserve">Customer Amount </t>
  </si>
  <si>
    <t>Price Per Unit</t>
  </si>
  <si>
    <t>Unit Share</t>
  </si>
  <si>
    <t>Total Bid Amount</t>
  </si>
  <si>
    <t>Interest Rate</t>
  </si>
  <si>
    <t>BSBGR1790272</t>
  </si>
  <si>
    <t>BSBGR1790298</t>
  </si>
  <si>
    <t>BSBGR1790314</t>
  </si>
  <si>
    <t>BSBGR1790348</t>
  </si>
  <si>
    <t>BSBGR1790447</t>
  </si>
  <si>
    <t>BSBGR1790546</t>
  </si>
  <si>
    <t>Tenor</t>
  </si>
  <si>
    <t>3-Yr</t>
  </si>
  <si>
    <t>5-Yr</t>
  </si>
  <si>
    <t>7-Yr</t>
  </si>
  <si>
    <t>10-Yr</t>
  </si>
  <si>
    <t>20-Yr</t>
  </si>
  <si>
    <t>30-Yr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</si>
</sst>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&quot;$&quot;* #,##0.000000_);_(&quot;$&quot;* \(#,##0.000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top" wrapText="1"/>
    </xf>
    <xf numFmtId="164" fontId="2" fillId="0" borderId="0" xfId="1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2" fillId="0" borderId="0" xfId="1" applyFont="1"/>
    <xf numFmtId="164" fontId="2" fillId="0" borderId="0" xfId="1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0" fontId="2" fillId="0" borderId="0" xfId="0" applyNumberFormat="1" applyFont="1"/>
    <xf numFmtId="165" fontId="2" fillId="0" borderId="0" xfId="1" applyNumberFormat="1" applyFont="1" applyAlignment="1">
      <alignment horizontal="center"/>
    </xf>
    <xf numFmtId="164" fontId="2" fillId="0" borderId="0" xfId="1" applyFont="1" applyProtection="1">
      <protection locked="0"/>
    </xf>
    <xf numFmtId="0" fontId="3" fillId="0" borderId="0" xfId="0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9"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color auto="1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G7" totalsRowShown="0" headerRowDxfId="8" dataDxfId="7">
  <tableColumns count="7">
    <tableColumn id="1" name="Security ID" dataDxfId="6"/>
    <tableColumn id="5" name="Tenor" dataDxfId="5"/>
    <tableColumn id="2" name="Customer Amount " dataDxfId="4" dataCellStyle="Currency"/>
    <tableColumn id="17" name="Unit Share" dataDxfId="3" dataCellStyle="Currency"/>
    <tableColumn id="16" name="Price Per Unit" dataDxfId="2" dataCellStyle="Currency"/>
    <tableColumn id="4" name="Interest Rate" dataDxfId="1" dataCellStyle="Currency"/>
    <tableColumn id="3" name="Total Bid Amount" dataDxfId="0" dataCellStyle="Currency">
      <calculatedColumnFormula>Table2[[#This Row],[Customer Amount ]]*Table2[[#This Row],[Price Per Unit]]/100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106" zoomScaleNormal="106" workbookViewId="0">
      <selection activeCell="B10" sqref="B10"/>
    </sheetView>
  </sheetViews>
  <sheetFormatPr defaultColWidth="9.1796875" defaultRowHeight="14.5" x14ac:dyDescent="0.35"/>
  <cols>
    <col min="1" max="2" width="15.7265625" style="6" customWidth="1"/>
    <col min="3" max="3" width="20.81640625" style="4" customWidth="1"/>
    <col min="4" max="4" width="14.453125" style="5" customWidth="1"/>
    <col min="5" max="5" width="13.81640625" style="5" customWidth="1"/>
    <col min="6" max="6" width="14" style="6" customWidth="1"/>
    <col min="7" max="7" width="14.453125" style="4" customWidth="1"/>
    <col min="9" max="16384" width="9.1796875" style="6"/>
  </cols>
  <sheetData>
    <row r="1" spans="1:8" s="1" customFormat="1" ht="29.5" thickBot="1" x14ac:dyDescent="0.4">
      <c r="A1" s="1" t="s">
        <v>0</v>
      </c>
      <c r="B1" s="1" t="s">
        <v>12</v>
      </c>
      <c r="C1" s="12" t="s">
        <v>1</v>
      </c>
      <c r="D1" s="2" t="s">
        <v>3</v>
      </c>
      <c r="E1" s="2" t="s">
        <v>2</v>
      </c>
      <c r="F1" s="1" t="s">
        <v>5</v>
      </c>
      <c r="G1" s="12" t="s">
        <v>4</v>
      </c>
    </row>
    <row r="2" spans="1:8" ht="15" thickBot="1" x14ac:dyDescent="0.4">
      <c r="A2" s="3" t="s">
        <v>6</v>
      </c>
      <c r="B2" s="11" t="s">
        <v>13</v>
      </c>
      <c r="C2" s="10">
        <v>0</v>
      </c>
      <c r="D2" s="5">
        <v>100</v>
      </c>
      <c r="E2" s="9">
        <v>100.86755700000001</v>
      </c>
      <c r="F2" s="8">
        <v>3.6999999999999998E-2</v>
      </c>
      <c r="G2" s="4">
        <f>Table2[[#This Row],[Customer Amount ]]*Table2[[#This Row],[Price Per Unit]]/100</f>
        <v>0</v>
      </c>
      <c r="H2" s="6"/>
    </row>
    <row r="3" spans="1:8" ht="15" thickBot="1" x14ac:dyDescent="0.4">
      <c r="A3" s="7" t="s">
        <v>7</v>
      </c>
      <c r="B3" s="11" t="s">
        <v>14</v>
      </c>
      <c r="C3" s="10">
        <v>0</v>
      </c>
      <c r="D3" s="5">
        <v>100</v>
      </c>
      <c r="E3" s="9">
        <v>100.855001</v>
      </c>
      <c r="F3" s="8">
        <v>4.1599999999999998E-2</v>
      </c>
      <c r="G3" s="4">
        <f>Table2[[#This Row],[Customer Amount ]]*Table2[[#This Row],[Price Per Unit]]/100</f>
        <v>0</v>
      </c>
      <c r="H3" s="6"/>
    </row>
    <row r="4" spans="1:8" ht="15" thickBot="1" x14ac:dyDescent="0.4">
      <c r="A4" s="7" t="s">
        <v>8</v>
      </c>
      <c r="B4" s="11" t="s">
        <v>15</v>
      </c>
      <c r="C4" s="10">
        <v>0</v>
      </c>
      <c r="D4" s="5">
        <v>100</v>
      </c>
      <c r="E4" s="9">
        <v>101.128523</v>
      </c>
      <c r="F4" s="8">
        <v>4.82E-2</v>
      </c>
      <c r="G4" s="4">
        <f>Table2[[#This Row],[Customer Amount ]]*Table2[[#This Row],[Price Per Unit]]/100</f>
        <v>0</v>
      </c>
      <c r="H4" s="6"/>
    </row>
    <row r="5" spans="1:8" ht="15" thickBot="1" x14ac:dyDescent="0.4">
      <c r="A5" s="7" t="s">
        <v>9</v>
      </c>
      <c r="B5" s="11" t="s">
        <v>16</v>
      </c>
      <c r="C5" s="10">
        <v>0</v>
      </c>
      <c r="D5" s="5">
        <v>100</v>
      </c>
      <c r="E5" s="9">
        <v>101.30285499999999</v>
      </c>
      <c r="F5" s="8">
        <v>5.57E-2</v>
      </c>
      <c r="G5" s="4">
        <f>Table2[[#This Row],[Customer Amount ]]*Table2[[#This Row],[Price Per Unit]]/100</f>
        <v>0</v>
      </c>
      <c r="H5" s="6"/>
    </row>
    <row r="6" spans="1:8" ht="15" thickBot="1" x14ac:dyDescent="0.4">
      <c r="A6" s="7" t="s">
        <v>10</v>
      </c>
      <c r="B6" s="11" t="s">
        <v>17</v>
      </c>
      <c r="C6" s="10">
        <v>0</v>
      </c>
      <c r="D6" s="5">
        <v>100</v>
      </c>
      <c r="E6" s="9">
        <v>101.437442</v>
      </c>
      <c r="F6" s="8">
        <v>6.1499999999999999E-2</v>
      </c>
      <c r="G6" s="4">
        <f>Table2[[#This Row],[Customer Amount ]]*Table2[[#This Row],[Price Per Unit]]/100</f>
        <v>0</v>
      </c>
      <c r="H6" s="6"/>
    </row>
    <row r="7" spans="1:8" ht="15" thickBot="1" x14ac:dyDescent="0.4">
      <c r="A7" s="7" t="s">
        <v>11</v>
      </c>
      <c r="B7" s="11" t="s">
        <v>18</v>
      </c>
      <c r="C7" s="10">
        <v>0</v>
      </c>
      <c r="D7" s="5">
        <v>100</v>
      </c>
      <c r="E7" s="9">
        <v>101.553304</v>
      </c>
      <c r="F7" s="8">
        <v>6.6500000000000004E-2</v>
      </c>
      <c r="G7" s="4">
        <f>Table2[[#This Row],[Customer Amount ]]*Table2[[#This Row],[Price Per Unit]]/100</f>
        <v>0</v>
      </c>
      <c r="H7" s="6"/>
    </row>
    <row r="8" spans="1:8" x14ac:dyDescent="0.35">
      <c r="H8" s="6"/>
    </row>
    <row r="9" spans="1:8" x14ac:dyDescent="0.35">
      <c r="H9" s="6"/>
    </row>
  </sheetData>
  <sheetProtection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2023-03-03T15:59:37Z</dcterms:created>
  <dcterms:modified xsi:type="dcterms:W3CDTF">2025-01-03T15:46:27Z</dcterms:modified>
</cp:coreProperties>
</file>